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0" windowHeight="13170" activeTab="3"/>
  </bookViews>
  <sheets>
    <sheet name="01.02.2023" sheetId="1" r:id="rId1"/>
    <sheet name="01.03.2023" sheetId="2" r:id="rId2"/>
    <sheet name="01.04.2023" sheetId="3" r:id="rId3"/>
    <sheet name="01.05.2023" sheetId="4" r:id="rId4"/>
  </sheets>
  <definedNames/>
  <calcPr fullCalcOnLoad="1"/>
</workbook>
</file>

<file path=xl/sharedStrings.xml><?xml version="1.0" encoding="utf-8"?>
<sst xmlns="http://schemas.openxmlformats.org/spreadsheetml/2006/main" count="108" uniqueCount="37">
  <si>
    <t>Ед. измерения:</t>
  </si>
  <si>
    <t>ИТОГО</t>
  </si>
  <si>
    <t>ИНФОРМАЦИЯ</t>
  </si>
  <si>
    <t>тыс. руб.</t>
  </si>
  <si>
    <t>Социальная поддержка населения Тисульского муниципального округа</t>
  </si>
  <si>
    <t>Жилищная и социальная инфраструктура Тисульского муниципального округа</t>
  </si>
  <si>
    <t>Жилищно-коммунальный и дорожный комплекс, энергосбережение и повышение энергоэффективности Тисульского муниципального округа</t>
  </si>
  <si>
    <t>Развитие системы образования Тисульского муниципального округа</t>
  </si>
  <si>
    <t xml:space="preserve">Молодежь, спорт и туризм Тисульского муниципального округа </t>
  </si>
  <si>
    <t>Культура Тисульского муниципального округа</t>
  </si>
  <si>
    <t>Имущественный комплекс Тисульского муниципального округа</t>
  </si>
  <si>
    <t>Формирование современной городской среды</t>
  </si>
  <si>
    <t>Развитие субъектов малого и среднего предпринимательства Тисульского муниципального округа</t>
  </si>
  <si>
    <t>Управление муниципальными финансами Тисульского муниципального округа</t>
  </si>
  <si>
    <t>Повышение эффективности деятельности администрации Тисульского муниципального округа</t>
  </si>
  <si>
    <t>Повышение эффективности деятельности управления по жизнеобеспечению и территориальному развитию Тисульского муниципального округа администрации Тисульского муниципального округа</t>
  </si>
  <si>
    <t>Наименование</t>
  </si>
  <si>
    <t>об исполнении бюджета Тисульского муниципального округа по расходам в разрезе муниципальных программ и непрограммных направлений деятельности в сравнении с соответствующим периодом прошлого года</t>
  </si>
  <si>
    <t>исполнено на</t>
  </si>
  <si>
    <t>Непрограммное направление деятельности</t>
  </si>
  <si>
    <t>более 100</t>
  </si>
  <si>
    <t>01.02.2022г</t>
  </si>
  <si>
    <t>01.02.2023г</t>
  </si>
  <si>
    <t>на 1 февраля 2023 года</t>
  </si>
  <si>
    <t>Предупреждение и ликвидация чрезвычайных ситуаций природного и техногенного характера на территории Тисульского муниципального округа</t>
  </si>
  <si>
    <t>% исполнения 2023 года в сравнении с соответствующим периодом 2022 года</t>
  </si>
  <si>
    <t>Охрана окружающей среды на территории Тисульского муниципального округа</t>
  </si>
  <si>
    <t>на 1 марта 2023 года</t>
  </si>
  <si>
    <t>01.03.2022г</t>
  </si>
  <si>
    <t>01.03.2023г</t>
  </si>
  <si>
    <t>Жилищно-коммунальный комплекс, энергосбережение и повышение энергоэффективности Тисульского муниципального округа</t>
  </si>
  <si>
    <t>на 1 апреля 2023 года</t>
  </si>
  <si>
    <t>01.04.2022г</t>
  </si>
  <si>
    <t>01.04.2023г</t>
  </si>
  <si>
    <t>на 1 мая 2023 года</t>
  </si>
  <si>
    <t>01.05.2022г</t>
  </si>
  <si>
    <t>01.05.2023г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</si>
</sst>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left" vertical="center" wrapText="1" readingOrder="1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 wrapText="1"/>
    </xf>
    <xf numFmtId="14" fontId="41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Border="1" applyAlignment="1">
      <alignment horizontal="right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0.00390625" style="0" customWidth="1"/>
    <col min="2" max="2" width="19.8515625" style="0" customWidth="1"/>
    <col min="3" max="3" width="19.7109375" style="0" customWidth="1"/>
    <col min="4" max="4" width="13.8515625" style="0" customWidth="1"/>
    <col min="6" max="6" width="12.7109375" style="0" customWidth="1"/>
  </cols>
  <sheetData>
    <row r="1" spans="1:3" ht="15">
      <c r="A1" s="17" t="s">
        <v>2</v>
      </c>
      <c r="B1" s="17"/>
      <c r="C1" s="17"/>
    </row>
    <row r="2" spans="1:3" ht="51" customHeight="1">
      <c r="A2" s="16" t="s">
        <v>17</v>
      </c>
      <c r="B2" s="16"/>
      <c r="C2" s="16"/>
    </row>
    <row r="3" spans="1:3" ht="15">
      <c r="A3" s="18" t="s">
        <v>23</v>
      </c>
      <c r="B3" s="18"/>
      <c r="C3" s="18"/>
    </row>
    <row r="4" spans="1:3" ht="15">
      <c r="A4" s="2"/>
      <c r="B4" s="3"/>
      <c r="C4" s="3"/>
    </row>
    <row r="5" spans="1:3" ht="15">
      <c r="A5" s="2" t="s">
        <v>0</v>
      </c>
      <c r="B5" s="3" t="s">
        <v>3</v>
      </c>
      <c r="C5" s="1"/>
    </row>
    <row r="6" spans="1:4" ht="90" customHeight="1">
      <c r="A6" s="19" t="s">
        <v>16</v>
      </c>
      <c r="B6" s="21" t="s">
        <v>18</v>
      </c>
      <c r="C6" s="22"/>
      <c r="D6" s="23" t="s">
        <v>25</v>
      </c>
    </row>
    <row r="7" spans="1:4" ht="15">
      <c r="A7" s="20"/>
      <c r="B7" s="11" t="s">
        <v>21</v>
      </c>
      <c r="C7" s="4" t="s">
        <v>22</v>
      </c>
      <c r="D7" s="23"/>
    </row>
    <row r="8" spans="1:4" ht="15">
      <c r="A8" s="5" t="s">
        <v>1</v>
      </c>
      <c r="B8" s="6">
        <f>SUM(B9:B23)</f>
        <v>67256.8</v>
      </c>
      <c r="C8" s="6">
        <f>SUM(C9:C23)</f>
        <v>71902.2</v>
      </c>
      <c r="D8" s="9">
        <f>C8/B8*100</f>
        <v>106.90695959367676</v>
      </c>
    </row>
    <row r="9" spans="1:4" ht="36" customHeight="1">
      <c r="A9" s="7" t="s">
        <v>4</v>
      </c>
      <c r="B9" s="10">
        <v>5267.9</v>
      </c>
      <c r="C9" s="10">
        <v>7204.7</v>
      </c>
      <c r="D9" s="8">
        <f>C9/B9*100</f>
        <v>136.76607376753546</v>
      </c>
    </row>
    <row r="10" spans="1:4" ht="36" customHeight="1">
      <c r="A10" s="7" t="s">
        <v>26</v>
      </c>
      <c r="B10" s="10">
        <v>0</v>
      </c>
      <c r="C10" s="10">
        <v>0</v>
      </c>
      <c r="D10" s="8">
        <f>-D11</f>
        <v>0</v>
      </c>
    </row>
    <row r="11" spans="1:4" ht="26.25" customHeight="1">
      <c r="A11" s="7" t="s">
        <v>5</v>
      </c>
      <c r="B11" s="10">
        <v>0</v>
      </c>
      <c r="C11" s="10">
        <v>0</v>
      </c>
      <c r="D11" s="12">
        <v>0</v>
      </c>
    </row>
    <row r="12" spans="1:4" ht="51.75" customHeight="1">
      <c r="A12" s="7" t="s">
        <v>6</v>
      </c>
      <c r="B12" s="10">
        <v>21.9</v>
      </c>
      <c r="C12" s="10">
        <v>0</v>
      </c>
      <c r="D12" s="8">
        <f>C12/B12*100</f>
        <v>0</v>
      </c>
    </row>
    <row r="13" spans="1:4" ht="30.75" customHeight="1">
      <c r="A13" s="7" t="s">
        <v>7</v>
      </c>
      <c r="B13" s="10">
        <v>40877.5</v>
      </c>
      <c r="C13" s="10">
        <v>45551.7</v>
      </c>
      <c r="D13" s="8">
        <f>C13/B13*100</f>
        <v>111.43465231484313</v>
      </c>
    </row>
    <row r="14" spans="1:4" ht="26.25" customHeight="1">
      <c r="A14" s="7" t="s">
        <v>8</v>
      </c>
      <c r="B14" s="10">
        <v>25.2</v>
      </c>
      <c r="C14" s="10">
        <v>0</v>
      </c>
      <c r="D14" s="8">
        <f>C14/B14*100</f>
        <v>0</v>
      </c>
    </row>
    <row r="15" spans="1:4" ht="22.5" customHeight="1">
      <c r="A15" s="7" t="s">
        <v>9</v>
      </c>
      <c r="B15" s="10">
        <v>11727.3</v>
      </c>
      <c r="C15" s="10">
        <v>11526.5</v>
      </c>
      <c r="D15" s="8">
        <f>C15/B15*100</f>
        <v>98.28775591994749</v>
      </c>
    </row>
    <row r="16" spans="1:4" ht="26.25" customHeight="1">
      <c r="A16" s="7" t="s">
        <v>10</v>
      </c>
      <c r="B16" s="10">
        <v>161.4</v>
      </c>
      <c r="C16" s="10">
        <v>223.4</v>
      </c>
      <c r="D16" s="8">
        <f>C16/B16*100</f>
        <v>138.41387856257745</v>
      </c>
    </row>
    <row r="17" spans="1:4" ht="21" customHeight="1">
      <c r="A17" s="7" t="s">
        <v>11</v>
      </c>
      <c r="B17" s="10">
        <v>0</v>
      </c>
      <c r="C17" s="10">
        <v>0</v>
      </c>
      <c r="D17" s="8">
        <v>0</v>
      </c>
    </row>
    <row r="18" spans="1:4" ht="38.25">
      <c r="A18" s="7" t="s">
        <v>12</v>
      </c>
      <c r="B18" s="10">
        <v>0</v>
      </c>
      <c r="C18" s="10">
        <v>0</v>
      </c>
      <c r="D18" s="8">
        <v>0</v>
      </c>
    </row>
    <row r="19" spans="1:4" ht="27.75" customHeight="1">
      <c r="A19" s="7" t="s">
        <v>13</v>
      </c>
      <c r="B19" s="10">
        <v>161.5</v>
      </c>
      <c r="C19" s="10">
        <v>160.6</v>
      </c>
      <c r="D19" s="12" t="s">
        <v>20</v>
      </c>
    </row>
    <row r="20" spans="1:4" ht="40.5" customHeight="1">
      <c r="A20" s="7" t="s">
        <v>14</v>
      </c>
      <c r="B20" s="10">
        <v>3338.3</v>
      </c>
      <c r="C20" s="10">
        <v>3087.3</v>
      </c>
      <c r="D20" s="8">
        <f>C20/B20*100</f>
        <v>92.4812030075188</v>
      </c>
    </row>
    <row r="21" spans="1:4" ht="71.25" customHeight="1">
      <c r="A21" s="7" t="s">
        <v>15</v>
      </c>
      <c r="B21" s="10">
        <v>4888.4</v>
      </c>
      <c r="C21" s="10">
        <v>3649.1</v>
      </c>
      <c r="D21" s="8">
        <f>C21/B21*100</f>
        <v>74.6481466328451</v>
      </c>
    </row>
    <row r="22" spans="1:4" ht="71.25" customHeight="1">
      <c r="A22" s="7" t="s">
        <v>24</v>
      </c>
      <c r="B22" s="10">
        <v>0</v>
      </c>
      <c r="C22" s="10">
        <v>0</v>
      </c>
      <c r="D22" s="8">
        <v>0</v>
      </c>
    </row>
    <row r="23" spans="1:4" ht="28.5" customHeight="1">
      <c r="A23" s="7" t="s">
        <v>19</v>
      </c>
      <c r="B23" s="10">
        <v>787.4</v>
      </c>
      <c r="C23" s="10">
        <v>498.9</v>
      </c>
      <c r="D23" s="8">
        <f>C23/B23*100</f>
        <v>63.36042672085343</v>
      </c>
    </row>
  </sheetData>
  <sheetProtection/>
  <mergeCells count="6">
    <mergeCell ref="A2:C2"/>
    <mergeCell ref="A1:C1"/>
    <mergeCell ref="A3:C3"/>
    <mergeCell ref="A6:A7"/>
    <mergeCell ref="B6:C6"/>
    <mergeCell ref="D6:D7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8" r:id="rId1"/>
  <headerFooter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0.00390625" style="0" customWidth="1"/>
    <col min="2" max="2" width="19.8515625" style="0" customWidth="1"/>
    <col min="3" max="3" width="19.7109375" style="0" customWidth="1"/>
    <col min="4" max="4" width="13.8515625" style="0" customWidth="1"/>
    <col min="6" max="6" width="12.7109375" style="0" customWidth="1"/>
  </cols>
  <sheetData>
    <row r="1" spans="1:3" ht="15">
      <c r="A1" s="17" t="s">
        <v>2</v>
      </c>
      <c r="B1" s="17"/>
      <c r="C1" s="17"/>
    </row>
    <row r="2" spans="1:3" ht="51" customHeight="1">
      <c r="A2" s="16" t="s">
        <v>17</v>
      </c>
      <c r="B2" s="16"/>
      <c r="C2" s="16"/>
    </row>
    <row r="3" spans="1:3" ht="15">
      <c r="A3" s="18" t="s">
        <v>27</v>
      </c>
      <c r="B3" s="18"/>
      <c r="C3" s="18"/>
    </row>
    <row r="4" spans="1:3" ht="15">
      <c r="A4" s="2"/>
      <c r="B4" s="13"/>
      <c r="C4" s="13"/>
    </row>
    <row r="5" spans="1:3" ht="15">
      <c r="A5" s="2" t="s">
        <v>0</v>
      </c>
      <c r="B5" s="13" t="s">
        <v>3</v>
      </c>
      <c r="C5" s="1"/>
    </row>
    <row r="6" spans="1:4" ht="90" customHeight="1">
      <c r="A6" s="19" t="s">
        <v>16</v>
      </c>
      <c r="B6" s="21" t="s">
        <v>18</v>
      </c>
      <c r="C6" s="22"/>
      <c r="D6" s="23" t="s">
        <v>25</v>
      </c>
    </row>
    <row r="7" spans="1:4" ht="15">
      <c r="A7" s="20"/>
      <c r="B7" s="11" t="s">
        <v>28</v>
      </c>
      <c r="C7" s="4" t="s">
        <v>29</v>
      </c>
      <c r="D7" s="23"/>
    </row>
    <row r="8" spans="1:4" ht="15">
      <c r="A8" s="5" t="s">
        <v>1</v>
      </c>
      <c r="B8" s="6">
        <f>SUM(B9:B23)</f>
        <v>158089.9</v>
      </c>
      <c r="C8" s="6">
        <f>SUM(C9:C23)</f>
        <v>172992.20000000004</v>
      </c>
      <c r="D8" s="9">
        <f>C8/B8*100</f>
        <v>109.42647189984942</v>
      </c>
    </row>
    <row r="9" spans="1:4" ht="36" customHeight="1">
      <c r="A9" s="7" t="s">
        <v>4</v>
      </c>
      <c r="B9" s="10">
        <v>17226.9</v>
      </c>
      <c r="C9" s="10">
        <v>20148.8</v>
      </c>
      <c r="D9" s="8">
        <f>C9/B9*100</f>
        <v>116.96126406956562</v>
      </c>
    </row>
    <row r="10" spans="1:4" ht="36" customHeight="1">
      <c r="A10" s="7" t="s">
        <v>26</v>
      </c>
      <c r="B10" s="10">
        <v>0</v>
      </c>
      <c r="C10" s="10">
        <v>0</v>
      </c>
      <c r="D10" s="8">
        <f>-D11</f>
        <v>0</v>
      </c>
    </row>
    <row r="11" spans="1:4" ht="26.25" customHeight="1">
      <c r="A11" s="7" t="s">
        <v>5</v>
      </c>
      <c r="B11" s="10">
        <v>360</v>
      </c>
      <c r="C11" s="10">
        <v>0</v>
      </c>
      <c r="D11" s="12">
        <v>0</v>
      </c>
    </row>
    <row r="12" spans="1:4" ht="51.75" customHeight="1">
      <c r="A12" s="7" t="s">
        <v>30</v>
      </c>
      <c r="B12" s="10">
        <v>4562.7</v>
      </c>
      <c r="C12" s="10">
        <v>7427.2</v>
      </c>
      <c r="D12" s="8">
        <f>C12/B12*100</f>
        <v>162.78080960834592</v>
      </c>
    </row>
    <row r="13" spans="1:4" ht="30.75" customHeight="1">
      <c r="A13" s="7" t="s">
        <v>7</v>
      </c>
      <c r="B13" s="10">
        <v>89860</v>
      </c>
      <c r="C13" s="10">
        <v>97888.8</v>
      </c>
      <c r="D13" s="8">
        <f>C13/B13*100</f>
        <v>108.93478744714</v>
      </c>
    </row>
    <row r="14" spans="1:4" ht="26.25" customHeight="1">
      <c r="A14" s="7" t="s">
        <v>8</v>
      </c>
      <c r="B14" s="10">
        <v>52.1</v>
      </c>
      <c r="C14" s="10">
        <v>55.1</v>
      </c>
      <c r="D14" s="8">
        <f>C14/B14*100</f>
        <v>105.75815738963531</v>
      </c>
    </row>
    <row r="15" spans="1:4" ht="22.5" customHeight="1">
      <c r="A15" s="7" t="s">
        <v>9</v>
      </c>
      <c r="B15" s="10">
        <v>25343.4</v>
      </c>
      <c r="C15" s="10">
        <v>25460.5</v>
      </c>
      <c r="D15" s="8">
        <f>C15/B15*100</f>
        <v>100.46205323674013</v>
      </c>
    </row>
    <row r="16" spans="1:4" ht="26.25" customHeight="1">
      <c r="A16" s="7" t="s">
        <v>10</v>
      </c>
      <c r="B16" s="10">
        <v>521.1</v>
      </c>
      <c r="C16" s="10">
        <v>530.2</v>
      </c>
      <c r="D16" s="8">
        <f>C16/B16*100</f>
        <v>101.74630589138363</v>
      </c>
    </row>
    <row r="17" spans="1:4" ht="21" customHeight="1">
      <c r="A17" s="7" t="s">
        <v>11</v>
      </c>
      <c r="B17" s="10">
        <v>0</v>
      </c>
      <c r="C17" s="10">
        <v>0</v>
      </c>
      <c r="D17" s="8">
        <v>0</v>
      </c>
    </row>
    <row r="18" spans="1:4" ht="38.25">
      <c r="A18" s="7" t="s">
        <v>12</v>
      </c>
      <c r="B18" s="10">
        <v>0</v>
      </c>
      <c r="C18" s="10">
        <v>0</v>
      </c>
      <c r="D18" s="8">
        <v>0</v>
      </c>
    </row>
    <row r="19" spans="1:4" ht="27.75" customHeight="1">
      <c r="A19" s="7" t="s">
        <v>13</v>
      </c>
      <c r="B19" s="10">
        <v>1054.2</v>
      </c>
      <c r="C19" s="10">
        <v>1307.7</v>
      </c>
      <c r="D19" s="12" t="s">
        <v>20</v>
      </c>
    </row>
    <row r="20" spans="1:4" ht="40.5" customHeight="1">
      <c r="A20" s="7" t="s">
        <v>14</v>
      </c>
      <c r="B20" s="10">
        <v>5892.8</v>
      </c>
      <c r="C20" s="10">
        <v>5729.8</v>
      </c>
      <c r="D20" s="8">
        <f>C20/B20*100</f>
        <v>97.23391257127342</v>
      </c>
    </row>
    <row r="21" spans="1:4" ht="71.25" customHeight="1">
      <c r="A21" s="7" t="s">
        <v>15</v>
      </c>
      <c r="B21" s="10">
        <v>11649.8</v>
      </c>
      <c r="C21" s="10">
        <v>13155</v>
      </c>
      <c r="D21" s="8">
        <f>C21/B21*100</f>
        <v>112.92039348314992</v>
      </c>
    </row>
    <row r="22" spans="1:4" ht="71.25" customHeight="1">
      <c r="A22" s="7" t="s">
        <v>24</v>
      </c>
      <c r="B22" s="10">
        <v>0</v>
      </c>
      <c r="C22" s="10">
        <v>0</v>
      </c>
      <c r="D22" s="8">
        <v>0</v>
      </c>
    </row>
    <row r="23" spans="1:4" ht="28.5" customHeight="1">
      <c r="A23" s="7" t="s">
        <v>19</v>
      </c>
      <c r="B23" s="10">
        <v>1566.9</v>
      </c>
      <c r="C23" s="10">
        <v>1289.1</v>
      </c>
      <c r="D23" s="8">
        <f>C23/B23*100</f>
        <v>82.2707256366073</v>
      </c>
    </row>
  </sheetData>
  <sheetProtection/>
  <mergeCells count="6">
    <mergeCell ref="A1:C1"/>
    <mergeCell ref="A2:C2"/>
    <mergeCell ref="A3:C3"/>
    <mergeCell ref="A6:A7"/>
    <mergeCell ref="B6:C6"/>
    <mergeCell ref="D6:D7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0.00390625" style="0" customWidth="1"/>
    <col min="2" max="2" width="19.8515625" style="0" customWidth="1"/>
    <col min="3" max="3" width="19.7109375" style="0" customWidth="1"/>
    <col min="4" max="4" width="13.8515625" style="0" customWidth="1"/>
    <col min="6" max="6" width="12.7109375" style="0" customWidth="1"/>
  </cols>
  <sheetData>
    <row r="1" spans="1:3" ht="15">
      <c r="A1" s="17" t="s">
        <v>2</v>
      </c>
      <c r="B1" s="17"/>
      <c r="C1" s="17"/>
    </row>
    <row r="2" spans="1:3" ht="51" customHeight="1">
      <c r="A2" s="16" t="s">
        <v>17</v>
      </c>
      <c r="B2" s="16"/>
      <c r="C2" s="16"/>
    </row>
    <row r="3" spans="1:3" ht="15">
      <c r="A3" s="18" t="s">
        <v>31</v>
      </c>
      <c r="B3" s="18"/>
      <c r="C3" s="18"/>
    </row>
    <row r="4" spans="1:3" ht="15">
      <c r="A4" s="2"/>
      <c r="B4" s="14"/>
      <c r="C4" s="14"/>
    </row>
    <row r="5" spans="1:3" ht="15">
      <c r="A5" s="2" t="s">
        <v>0</v>
      </c>
      <c r="B5" s="14" t="s">
        <v>3</v>
      </c>
      <c r="C5" s="1"/>
    </row>
    <row r="6" spans="1:4" ht="90" customHeight="1">
      <c r="A6" s="19" t="s">
        <v>16</v>
      </c>
      <c r="B6" s="21" t="s">
        <v>18</v>
      </c>
      <c r="C6" s="22"/>
      <c r="D6" s="23" t="s">
        <v>25</v>
      </c>
    </row>
    <row r="7" spans="1:4" ht="15">
      <c r="A7" s="20"/>
      <c r="B7" s="11" t="s">
        <v>32</v>
      </c>
      <c r="C7" s="4" t="s">
        <v>33</v>
      </c>
      <c r="D7" s="23"/>
    </row>
    <row r="8" spans="1:4" ht="15">
      <c r="A8" s="5" t="s">
        <v>1</v>
      </c>
      <c r="B8" s="6">
        <f>SUM(B9:B23)</f>
        <v>263910</v>
      </c>
      <c r="C8" s="6">
        <f>SUM(C9:C23)</f>
        <v>294696.20000000007</v>
      </c>
      <c r="D8" s="9">
        <f>C8/B8*100</f>
        <v>111.665416240385</v>
      </c>
    </row>
    <row r="9" spans="1:4" ht="36" customHeight="1">
      <c r="A9" s="7" t="s">
        <v>4</v>
      </c>
      <c r="B9" s="10">
        <v>28267.7</v>
      </c>
      <c r="C9" s="10">
        <v>33298.9</v>
      </c>
      <c r="D9" s="8">
        <f>C9/B9*100</f>
        <v>117.7984059544993</v>
      </c>
    </row>
    <row r="10" spans="1:4" ht="36" customHeight="1">
      <c r="A10" s="7" t="s">
        <v>26</v>
      </c>
      <c r="B10" s="10">
        <v>0</v>
      </c>
      <c r="C10" s="10">
        <v>0</v>
      </c>
      <c r="D10" s="8">
        <f>-D11</f>
        <v>0</v>
      </c>
    </row>
    <row r="11" spans="1:4" ht="26.25" customHeight="1">
      <c r="A11" s="7" t="s">
        <v>5</v>
      </c>
      <c r="B11" s="10">
        <v>360</v>
      </c>
      <c r="C11" s="10">
        <v>0</v>
      </c>
      <c r="D11" s="12">
        <v>0</v>
      </c>
    </row>
    <row r="12" spans="1:4" ht="51.75" customHeight="1">
      <c r="A12" s="7" t="s">
        <v>30</v>
      </c>
      <c r="B12" s="10">
        <v>15038.9</v>
      </c>
      <c r="C12" s="10">
        <v>24383.4</v>
      </c>
      <c r="D12" s="8">
        <f>C12/B12*100</f>
        <v>162.13552852934725</v>
      </c>
    </row>
    <row r="13" spans="1:4" ht="30.75" customHeight="1">
      <c r="A13" s="7" t="s">
        <v>7</v>
      </c>
      <c r="B13" s="10">
        <v>146794.8</v>
      </c>
      <c r="C13" s="10">
        <v>156050.1</v>
      </c>
      <c r="D13" s="8">
        <f>C13/B13*100</f>
        <v>106.30492360764825</v>
      </c>
    </row>
    <row r="14" spans="1:4" ht="26.25" customHeight="1">
      <c r="A14" s="7" t="s">
        <v>8</v>
      </c>
      <c r="B14" s="10">
        <v>63.8</v>
      </c>
      <c r="C14" s="10">
        <v>102.6</v>
      </c>
      <c r="D14" s="8">
        <f>C14/B14*100</f>
        <v>160.81504702194357</v>
      </c>
    </row>
    <row r="15" spans="1:4" ht="22.5" customHeight="1">
      <c r="A15" s="7" t="s">
        <v>9</v>
      </c>
      <c r="B15" s="10">
        <v>40296.1</v>
      </c>
      <c r="C15" s="10">
        <v>38574.1</v>
      </c>
      <c r="D15" s="8">
        <f>C15/B15*100</f>
        <v>95.72663359481439</v>
      </c>
    </row>
    <row r="16" spans="1:4" ht="26.25" customHeight="1">
      <c r="A16" s="7" t="s">
        <v>10</v>
      </c>
      <c r="B16" s="10">
        <v>802.2</v>
      </c>
      <c r="C16" s="10">
        <v>883.8</v>
      </c>
      <c r="D16" s="8">
        <f>C16/B16*100</f>
        <v>110.17202692595363</v>
      </c>
    </row>
    <row r="17" spans="1:4" ht="21" customHeight="1">
      <c r="A17" s="7" t="s">
        <v>11</v>
      </c>
      <c r="B17" s="10">
        <v>0</v>
      </c>
      <c r="C17" s="10">
        <v>0</v>
      </c>
      <c r="D17" s="8">
        <v>0</v>
      </c>
    </row>
    <row r="18" spans="1:4" ht="38.25">
      <c r="A18" s="7" t="s">
        <v>12</v>
      </c>
      <c r="B18" s="10">
        <v>0</v>
      </c>
      <c r="C18" s="10">
        <v>0</v>
      </c>
      <c r="D18" s="8">
        <v>0</v>
      </c>
    </row>
    <row r="19" spans="1:4" ht="27.75" customHeight="1">
      <c r="A19" s="7" t="s">
        <v>13</v>
      </c>
      <c r="B19" s="10">
        <v>1962.3</v>
      </c>
      <c r="C19" s="10">
        <v>2703.5</v>
      </c>
      <c r="D19" s="12" t="s">
        <v>20</v>
      </c>
    </row>
    <row r="20" spans="1:4" ht="40.5" customHeight="1">
      <c r="A20" s="7" t="s">
        <v>14</v>
      </c>
      <c r="B20" s="10">
        <v>9726.4</v>
      </c>
      <c r="C20" s="10">
        <v>11527.2</v>
      </c>
      <c r="D20" s="8">
        <f>C20/B20*100</f>
        <v>118.51455831551243</v>
      </c>
    </row>
    <row r="21" spans="1:4" ht="71.25" customHeight="1">
      <c r="A21" s="7" t="s">
        <v>15</v>
      </c>
      <c r="B21" s="10">
        <v>17420.3</v>
      </c>
      <c r="C21" s="10">
        <v>24504.4</v>
      </c>
      <c r="D21" s="8">
        <f>C21/B21*100</f>
        <v>140.6657749866535</v>
      </c>
    </row>
    <row r="22" spans="1:4" ht="71.25" customHeight="1">
      <c r="A22" s="7" t="s">
        <v>24</v>
      </c>
      <c r="B22" s="10">
        <v>0</v>
      </c>
      <c r="C22" s="10">
        <v>0</v>
      </c>
      <c r="D22" s="8">
        <v>0</v>
      </c>
    </row>
    <row r="23" spans="1:4" ht="28.5" customHeight="1">
      <c r="A23" s="7" t="s">
        <v>19</v>
      </c>
      <c r="B23" s="10">
        <v>3177.5</v>
      </c>
      <c r="C23" s="10">
        <v>2668.2</v>
      </c>
      <c r="D23" s="8">
        <f>C23/B23*100</f>
        <v>83.9716758457907</v>
      </c>
    </row>
  </sheetData>
  <sheetProtection/>
  <mergeCells count="6">
    <mergeCell ref="A1:C1"/>
    <mergeCell ref="A2:C2"/>
    <mergeCell ref="A3:C3"/>
    <mergeCell ref="A6:A7"/>
    <mergeCell ref="B6:C6"/>
    <mergeCell ref="D6:D7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40.00390625" style="0" customWidth="1"/>
    <col min="2" max="2" width="19.8515625" style="0" customWidth="1"/>
    <col min="3" max="3" width="19.7109375" style="0" customWidth="1"/>
    <col min="4" max="4" width="13.8515625" style="0" customWidth="1"/>
    <col min="6" max="6" width="12.7109375" style="0" customWidth="1"/>
  </cols>
  <sheetData>
    <row r="1" spans="1:3" ht="15">
      <c r="A1" s="17" t="s">
        <v>2</v>
      </c>
      <c r="B1" s="17"/>
      <c r="C1" s="17"/>
    </row>
    <row r="2" spans="1:3" ht="51" customHeight="1">
      <c r="A2" s="16" t="s">
        <v>17</v>
      </c>
      <c r="B2" s="16"/>
      <c r="C2" s="16"/>
    </row>
    <row r="3" spans="1:3" ht="15">
      <c r="A3" s="18" t="s">
        <v>34</v>
      </c>
      <c r="B3" s="18"/>
      <c r="C3" s="18"/>
    </row>
    <row r="4" spans="1:3" ht="15">
      <c r="A4" s="2"/>
      <c r="B4" s="15"/>
      <c r="C4" s="15"/>
    </row>
    <row r="5" spans="1:3" ht="15">
      <c r="A5" s="2" t="s">
        <v>0</v>
      </c>
      <c r="B5" s="15" t="s">
        <v>3</v>
      </c>
      <c r="C5" s="1"/>
    </row>
    <row r="6" spans="1:4" ht="90" customHeight="1">
      <c r="A6" s="19" t="s">
        <v>16</v>
      </c>
      <c r="B6" s="21" t="s">
        <v>18</v>
      </c>
      <c r="C6" s="22"/>
      <c r="D6" s="23" t="s">
        <v>25</v>
      </c>
    </row>
    <row r="7" spans="1:4" ht="15">
      <c r="A7" s="20"/>
      <c r="B7" s="11" t="s">
        <v>35</v>
      </c>
      <c r="C7" s="4" t="s">
        <v>36</v>
      </c>
      <c r="D7" s="23"/>
    </row>
    <row r="8" spans="1:4" ht="15">
      <c r="A8" s="5" t="s">
        <v>1</v>
      </c>
      <c r="B8" s="6">
        <f>SUM(B9:B23)</f>
        <v>384559.19999999995</v>
      </c>
      <c r="C8" s="6">
        <f>SUM(C9:C23)</f>
        <v>410432.3</v>
      </c>
      <c r="D8" s="9">
        <f>C8/B8*100</f>
        <v>106.72798882460751</v>
      </c>
    </row>
    <row r="9" spans="1:4" ht="36" customHeight="1">
      <c r="A9" s="7" t="s">
        <v>4</v>
      </c>
      <c r="B9" s="10">
        <v>39574.7</v>
      </c>
      <c r="C9" s="10">
        <v>48999.9</v>
      </c>
      <c r="D9" s="8">
        <f>C9/B9*100</f>
        <v>123.8162260231916</v>
      </c>
    </row>
    <row r="10" spans="1:4" ht="36" customHeight="1">
      <c r="A10" s="7" t="s">
        <v>26</v>
      </c>
      <c r="B10" s="10">
        <v>0</v>
      </c>
      <c r="C10" s="10">
        <v>0</v>
      </c>
      <c r="D10" s="8">
        <f>-D11</f>
        <v>0</v>
      </c>
    </row>
    <row r="11" spans="1:4" ht="26.25" customHeight="1">
      <c r="A11" s="7" t="s">
        <v>5</v>
      </c>
      <c r="B11" s="10">
        <v>2943.1</v>
      </c>
      <c r="C11" s="10">
        <v>206.9</v>
      </c>
      <c r="D11" s="12">
        <v>0</v>
      </c>
    </row>
    <row r="12" spans="1:4" ht="51.75" customHeight="1">
      <c r="A12" s="7" t="s">
        <v>30</v>
      </c>
      <c r="B12" s="10">
        <v>44990.2</v>
      </c>
      <c r="C12" s="10">
        <v>31960.1</v>
      </c>
      <c r="D12" s="8">
        <f>C12/B12*100</f>
        <v>71.03791492369449</v>
      </c>
    </row>
    <row r="13" spans="1:4" ht="30.75" customHeight="1">
      <c r="A13" s="7" t="s">
        <v>7</v>
      </c>
      <c r="B13" s="10">
        <v>196468.3</v>
      </c>
      <c r="C13" s="10">
        <v>218945.5</v>
      </c>
      <c r="D13" s="8">
        <f>C13/B13*100</f>
        <v>111.44062426355805</v>
      </c>
    </row>
    <row r="14" spans="1:4" ht="26.25" customHeight="1">
      <c r="A14" s="7" t="s">
        <v>8</v>
      </c>
      <c r="B14" s="10">
        <v>80.7</v>
      </c>
      <c r="C14" s="10">
        <v>110.5</v>
      </c>
      <c r="D14" s="8">
        <f>C14/B14*100</f>
        <v>136.9268897149938</v>
      </c>
    </row>
    <row r="15" spans="1:4" ht="22.5" customHeight="1">
      <c r="A15" s="7" t="s">
        <v>9</v>
      </c>
      <c r="B15" s="10">
        <v>51079.4</v>
      </c>
      <c r="C15" s="10">
        <v>52774</v>
      </c>
      <c r="D15" s="8">
        <f>C15/B15*100</f>
        <v>103.3175800812069</v>
      </c>
    </row>
    <row r="16" spans="1:4" ht="26.25" customHeight="1">
      <c r="A16" s="7" t="s">
        <v>10</v>
      </c>
      <c r="B16" s="10">
        <v>1127.8</v>
      </c>
      <c r="C16" s="10">
        <v>1252.1</v>
      </c>
      <c r="D16" s="8">
        <f>C16/B16*100</f>
        <v>111.02145770526688</v>
      </c>
    </row>
    <row r="17" spans="1:4" ht="21" customHeight="1">
      <c r="A17" s="7" t="s">
        <v>11</v>
      </c>
      <c r="B17" s="10">
        <v>0</v>
      </c>
      <c r="C17" s="10">
        <v>0</v>
      </c>
      <c r="D17" s="8">
        <v>0</v>
      </c>
    </row>
    <row r="18" spans="1:4" ht="38.25">
      <c r="A18" s="7" t="s">
        <v>12</v>
      </c>
      <c r="B18" s="10">
        <v>0</v>
      </c>
      <c r="C18" s="10">
        <v>0</v>
      </c>
      <c r="D18" s="8">
        <v>0</v>
      </c>
    </row>
    <row r="19" spans="1:4" ht="27.75" customHeight="1">
      <c r="A19" s="7" t="s">
        <v>13</v>
      </c>
      <c r="B19" s="10">
        <v>3069.3</v>
      </c>
      <c r="C19" s="10">
        <v>3858.5</v>
      </c>
      <c r="D19" s="12" t="s">
        <v>20</v>
      </c>
    </row>
    <row r="20" spans="1:4" ht="40.5" customHeight="1">
      <c r="A20" s="7" t="s">
        <v>14</v>
      </c>
      <c r="B20" s="10">
        <v>12834.5</v>
      </c>
      <c r="C20" s="10">
        <v>14733.3</v>
      </c>
      <c r="D20" s="8">
        <f>C20/B20*100</f>
        <v>114.79449920137131</v>
      </c>
    </row>
    <row r="21" spans="1:4" ht="71.25" customHeight="1">
      <c r="A21" s="7" t="s">
        <v>15</v>
      </c>
      <c r="B21" s="10">
        <v>28141.1</v>
      </c>
      <c r="C21" s="10">
        <v>34088.9</v>
      </c>
      <c r="D21" s="8">
        <f>C21/B21*100</f>
        <v>121.13563435686594</v>
      </c>
    </row>
    <row r="22" spans="1:4" ht="71.25" customHeight="1">
      <c r="A22" s="7" t="s">
        <v>24</v>
      </c>
      <c r="B22" s="10">
        <v>0</v>
      </c>
      <c r="C22" s="10">
        <v>0</v>
      </c>
      <c r="D22" s="8">
        <v>0</v>
      </c>
    </row>
    <row r="23" spans="1:4" ht="28.5" customHeight="1">
      <c r="A23" s="7" t="s">
        <v>19</v>
      </c>
      <c r="B23" s="10">
        <v>4250.1</v>
      </c>
      <c r="C23" s="10">
        <v>3502.6</v>
      </c>
      <c r="D23" s="8">
        <f>C23/B23*100</f>
        <v>82.41217853697559</v>
      </c>
    </row>
  </sheetData>
  <sheetProtection/>
  <mergeCells count="6">
    <mergeCell ref="A1:C1"/>
    <mergeCell ref="A2:C2"/>
    <mergeCell ref="A3:C3"/>
    <mergeCell ref="A6:A7"/>
    <mergeCell ref="B6:C6"/>
    <mergeCell ref="D6:D7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Ивина</dc:creator>
  <cp:keywords/>
  <dc:description/>
  <cp:lastModifiedBy>Ольга Ивина</cp:lastModifiedBy>
  <cp:lastPrinted>2023-05-05T01:34:28Z</cp:lastPrinted>
  <dcterms:created xsi:type="dcterms:W3CDTF">2021-06-24T08:51:46Z</dcterms:created>
  <dcterms:modified xsi:type="dcterms:W3CDTF">2023-05-05T01:34:33Z</dcterms:modified>
  <cp:category/>
  <cp:version/>
  <cp:contentType/>
  <cp:contentStatus/>
</cp:coreProperties>
</file>